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0\"/>
    </mc:Choice>
  </mc:AlternateContent>
  <bookViews>
    <workbookView xWindow="120" yWindow="120" windowWidth="9375" windowHeight="4455" firstSheet="1" activeTab="1"/>
  </bookViews>
  <sheets>
    <sheet name="RiskSerializationData" sheetId="5" state="hidden" r:id="rId1"/>
    <sheet name="Simulation" sheetId="1" r:id="rId2"/>
    <sheet name="Output Results" sheetId="8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1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"1IGKB5W74RBNVK5W3XZDEKWS"</definedName>
    <definedName name="PalisadeReportWorkbookCreatedBy">"AtRisk"</definedName>
    <definedName name="PalisadeReportWorksheetCreatedBy" localSheetId="2">"AtRisk"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 iterate="1"/>
</workbook>
</file>

<file path=xl/calcChain.xml><?xml version="1.0" encoding="utf-8"?>
<calcChain xmlns="http://schemas.openxmlformats.org/spreadsheetml/2006/main">
  <c r="B14" i="1" l="1"/>
  <c r="B18" i="1"/>
  <c r="B22" i="1"/>
  <c r="B26" i="1"/>
  <c r="B30" i="1"/>
  <c r="B34" i="1"/>
  <c r="B38" i="1"/>
  <c r="B42" i="1"/>
  <c r="B46" i="1"/>
  <c r="B13" i="1"/>
  <c r="C42" i="1"/>
  <c r="C13" i="1"/>
  <c r="B27" i="1"/>
  <c r="B39" i="1"/>
  <c r="B10" i="1"/>
  <c r="C23" i="1"/>
  <c r="C35" i="1"/>
  <c r="C43" i="1"/>
  <c r="B16" i="1"/>
  <c r="B32" i="1"/>
  <c r="B44" i="1"/>
  <c r="B11" i="1"/>
  <c r="C24" i="1"/>
  <c r="C32" i="1"/>
  <c r="C44" i="1"/>
  <c r="C11" i="1"/>
  <c r="B25" i="1"/>
  <c r="B37" i="1"/>
  <c r="B49" i="1"/>
  <c r="C17" i="1"/>
  <c r="C29" i="1"/>
  <c r="C41" i="1"/>
  <c r="C12" i="1"/>
  <c r="C14" i="1"/>
  <c r="C18" i="1"/>
  <c r="C22" i="1"/>
  <c r="C26" i="1"/>
  <c r="C30" i="1"/>
  <c r="C34" i="1"/>
  <c r="C38" i="1"/>
  <c r="C46" i="1"/>
  <c r="B31" i="1"/>
  <c r="B43" i="1"/>
  <c r="C15" i="1"/>
  <c r="C27" i="1"/>
  <c r="C39" i="1"/>
  <c r="C10" i="1"/>
  <c r="B24" i="1"/>
  <c r="B40" i="1"/>
  <c r="C16" i="1"/>
  <c r="C28" i="1"/>
  <c r="C40" i="1"/>
  <c r="B21" i="1"/>
  <c r="B33" i="1"/>
  <c r="B45" i="1"/>
  <c r="C21" i="1"/>
  <c r="C37" i="1"/>
  <c r="C49" i="1"/>
  <c r="B15" i="1"/>
  <c r="B19" i="1"/>
  <c r="B23" i="1"/>
  <c r="B35" i="1"/>
  <c r="B47" i="1"/>
  <c r="C19" i="1"/>
  <c r="C31" i="1"/>
  <c r="C47" i="1"/>
  <c r="B20" i="1"/>
  <c r="B28" i="1"/>
  <c r="B36" i="1"/>
  <c r="B48" i="1"/>
  <c r="C20" i="1"/>
  <c r="C36" i="1"/>
  <c r="C48" i="1"/>
  <c r="B17" i="1"/>
  <c r="B29" i="1"/>
  <c r="B41" i="1"/>
  <c r="B12" i="1"/>
  <c r="C25" i="1"/>
  <c r="C33" i="1"/>
  <c r="C45" i="1"/>
  <c r="G10" i="1" l="1"/>
  <c r="G9" i="1"/>
  <c r="F9" i="1"/>
  <c r="F10" i="1"/>
  <c r="F12" i="1" l="1"/>
  <c r="F13" i="1" l="1"/>
</calcChain>
</file>

<file path=xl/comments1.xml><?xml version="1.0" encoding="utf-8"?>
<comments xmlns="http://schemas.openxmlformats.org/spreadsheetml/2006/main">
  <authors>
    <author>Chris</author>
  </authors>
  <commentList>
    <comment ref="E13" authorId="0" shapeId="0">
      <text>
        <r>
          <rPr>
            <b/>
            <sz val="9"/>
            <color indexed="81"/>
            <rFont val="Tahoma"/>
            <family val="2"/>
          </rPr>
          <t>1 if yes, 0 if no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<sst xmlns="http://schemas.openxmlformats.org/spreadsheetml/2006/main" count="27" uniqueCount="24">
  <si>
    <t>Inputs</t>
  </si>
  <si>
    <t>Assumed identical normal distribution for boys and girls</t>
  </si>
  <si>
    <t>Mean</t>
  </si>
  <si>
    <t>Std dev</t>
  </si>
  <si>
    <t>Simulation of samples of size 40</t>
  </si>
  <si>
    <t>Observation</t>
  </si>
  <si>
    <t>Boys</t>
  </si>
  <si>
    <t>Girls</t>
  </si>
  <si>
    <t>Means</t>
  </si>
  <si>
    <t>Stdevs</t>
  </si>
  <si>
    <t>Test Stat</t>
  </si>
  <si>
    <t>Testing a hypothesis</t>
  </si>
  <si>
    <t>Std Dev</t>
  </si>
  <si>
    <t>Name</t>
  </si>
  <si>
    <t>Abs value &gt; 2.206?</t>
  </si>
  <si>
    <t>F13</t>
  </si>
  <si>
    <t>F12</t>
  </si>
  <si>
    <t>Max</t>
  </si>
  <si>
    <t>Min</t>
  </si>
  <si>
    <t>Graph</t>
  </si>
  <si>
    <t>Cell</t>
  </si>
  <si>
    <r>
      <t>Date:</t>
    </r>
    <r>
      <rPr>
        <sz val="8"/>
        <color theme="1"/>
        <rFont val="Tahoma"/>
        <family val="2"/>
      </rPr>
      <t xml:space="preserve"> Friday, March 14, 2014 5:47:08 PM</t>
    </r>
  </si>
  <si>
    <r>
      <t>Performed By:</t>
    </r>
    <r>
      <rPr>
        <sz val="8"/>
        <color theme="1"/>
        <rFont val="Tahoma"/>
        <family val="2"/>
      </rPr>
      <t xml:space="preserve"> Chris</t>
    </r>
  </si>
  <si>
    <t>@RISK Output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</si>
</sst>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00"/>
  </numFmts>
  <fonts count="11" x14ac:knownFonts="1"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.25"/>
      <name val="Tahoma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b/>
      <sz val="14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/>
    <xf numFmtId="0" fontId="4" fillId="0" borderId="0" xfId="0" applyFont="1"/>
    <xf numFmtId="0" fontId="4" fillId="2" borderId="0" xfId="0" applyFont="1" applyFill="1" applyBorder="1"/>
    <xf numFmtId="0" fontId="4" fillId="0" borderId="0" xfId="0" applyFont="1" applyAlignment="1">
      <alignment horizontal="right"/>
    </xf>
    <xf numFmtId="11" fontId="4" fillId="0" borderId="0" xfId="0" applyNumberFormat="1" applyFont="1"/>
    <xf numFmtId="0" fontId="4" fillId="0" borderId="0" xfId="0" applyFont="1" applyFill="1"/>
    <xf numFmtId="9" fontId="4" fillId="0" borderId="0" xfId="0" applyNumberFormat="1" applyFont="1" applyFill="1"/>
    <xf numFmtId="10" fontId="4" fillId="0" borderId="0" xfId="0" applyNumberFormat="1" applyFont="1" applyFill="1"/>
    <xf numFmtId="0" fontId="4" fillId="3" borderId="0" xfId="0" applyFont="1" applyFill="1" applyBorder="1"/>
    <xf numFmtId="164" fontId="4" fillId="0" borderId="0" xfId="0" applyNumberFormat="1" applyFont="1"/>
    <xf numFmtId="10" fontId="4" fillId="0" borderId="0" xfId="1" applyNumberFormat="1" applyFont="1"/>
    <xf numFmtId="0" fontId="1" fillId="0" borderId="0" xfId="2"/>
    <xf numFmtId="0" fontId="7" fillId="0" borderId="2" xfId="3" applyNumberFormat="1" applyFont="1" applyFill="1" applyBorder="1" applyAlignment="1">
      <alignment horizontal="left" vertical="center" wrapText="1"/>
    </xf>
    <xf numFmtId="0" fontId="7" fillId="0" borderId="3" xfId="3" applyNumberFormat="1" applyFont="1" applyFill="1" applyBorder="1" applyAlignment="1">
      <alignment horizontal="left" vertical="center" wrapText="1"/>
    </xf>
    <xf numFmtId="0" fontId="2" fillId="0" borderId="3" xfId="3" applyNumberFormat="1" applyFont="1" applyFill="1" applyBorder="1" applyAlignment="1">
      <alignment horizontal="left" vertical="center"/>
    </xf>
    <xf numFmtId="0" fontId="7" fillId="0" borderId="4" xfId="3" applyNumberFormat="1" applyFont="1" applyFill="1" applyBorder="1" applyAlignment="1">
      <alignment horizontal="left" vertical="center" wrapText="1"/>
    </xf>
    <xf numFmtId="0" fontId="7" fillId="0" borderId="5" xfId="3" applyNumberFormat="1" applyFont="1" applyFill="1" applyBorder="1" applyAlignment="1">
      <alignment horizontal="left" vertical="center" wrapText="1"/>
    </xf>
    <xf numFmtId="0" fontId="7" fillId="0" borderId="6" xfId="3" applyNumberFormat="1" applyFont="1" applyFill="1" applyBorder="1" applyAlignment="1">
      <alignment horizontal="left" vertical="center" wrapText="1"/>
    </xf>
    <xf numFmtId="0" fontId="2" fillId="0" borderId="6" xfId="3" applyNumberFormat="1" applyFont="1" applyFill="1" applyBorder="1" applyAlignment="1">
      <alignment horizontal="left" vertical="center"/>
    </xf>
    <xf numFmtId="0" fontId="7" fillId="0" borderId="7" xfId="3" applyNumberFormat="1" applyFont="1" applyFill="1" applyBorder="1" applyAlignment="1">
      <alignment horizontal="left" vertical="center" wrapText="1"/>
    </xf>
    <xf numFmtId="9" fontId="7" fillId="0" borderId="8" xfId="3" applyNumberFormat="1" applyFont="1" applyFill="1" applyBorder="1" applyAlignment="1">
      <alignment vertical="top"/>
    </xf>
    <xf numFmtId="9" fontId="7" fillId="0" borderId="9" xfId="3" applyNumberFormat="1" applyFont="1" applyFill="1" applyBorder="1" applyAlignment="1">
      <alignment vertical="top"/>
    </xf>
    <xf numFmtId="43" fontId="7" fillId="0" borderId="9" xfId="3" applyFont="1" applyFill="1" applyBorder="1" applyAlignment="1">
      <alignment vertical="top"/>
    </xf>
    <xf numFmtId="43" fontId="7" fillId="0" borderId="9" xfId="3" applyFont="1" applyFill="1" applyBorder="1" applyAlignment="1">
      <alignment horizontal="left" vertical="center"/>
    </xf>
    <xf numFmtId="43" fontId="7" fillId="0" borderId="10" xfId="3" applyFont="1" applyFill="1" applyBorder="1" applyAlignment="1">
      <alignment vertical="top"/>
    </xf>
    <xf numFmtId="0" fontId="8" fillId="4" borderId="1" xfId="2" applyFont="1" applyFill="1" applyBorder="1"/>
    <xf numFmtId="0" fontId="9" fillId="4" borderId="1" xfId="2" applyFont="1" applyFill="1" applyBorder="1"/>
    <xf numFmtId="0" fontId="8" fillId="4" borderId="0" xfId="2" applyFont="1" applyFill="1" applyBorder="1"/>
    <xf numFmtId="0" fontId="9" fillId="4" borderId="0" xfId="2" applyFont="1" applyFill="1" applyBorder="1"/>
    <xf numFmtId="0" fontId="10" fillId="4" borderId="0" xfId="2" applyFont="1" applyFill="1" applyBorder="1"/>
    <xf numFmtId="0" fontId="10" fillId="4" borderId="0" xfId="2" quotePrefix="1" applyFont="1" applyFill="1" applyBorder="1"/>
    <xf numFmtId="0" fontId="7" fillId="5" borderId="3" xfId="3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</cellXfs>
  <cellStyles count="4">
    <cellStyle name="Comma 2" xfId="3"/>
    <cellStyle name="Normal" xfId="0" builtinId="0" customBuiltin="1"/>
    <cellStyle name="Normal 2" xfId="2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106679</xdr:colOff>
      <xdr:row>15</xdr:row>
      <xdr:rowOff>99059</xdr:rowOff>
    </xdr:from>
    <xdr:to>
      <xdr:col>9</xdr:col>
      <xdr:colOff>426720</xdr:colOff>
      <xdr:row>25</xdr:row>
      <xdr:rowOff>121920</xdr:rowOff>
    </xdr:to>
    <xdr:sp macro="" textlink="">
      <xdr:nvSpPr>
        <xdr:cNvPr id="10" name="TextBox 9"/>
        <xdr:cNvSpPr txBox="1"/>
      </xdr:nvSpPr>
      <xdr:spPr>
        <a:xfrm>
          <a:off x="4358639" y="2796539"/>
          <a:ext cx="3924301" cy="1851661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Note: 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will see errors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 cells unless @RISK is loaded.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</a:endParaRPr>
        </a:p>
        <a:p>
          <a:r>
            <a:rPr lang="en-US" sz="1100"/>
            <a:t>The results on the next sheet for the test statistic show that, although this test statistic is sometimes quite large in magnitude, it is usually less than 2.206.</a:t>
          </a:r>
        </a:p>
        <a:p>
          <a:endParaRPr lang="en-US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The results on the next sheet show that close to 2.5% of the simulated test statistics were more extreme than the one observed. (See the yellow cell.)</a:t>
          </a:r>
          <a:endParaRPr lang="en-US"/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5</xdr:row>
      <xdr:rowOff>7620</xdr:rowOff>
    </xdr:from>
    <xdr:to>
      <xdr:col>3</xdr:col>
      <xdr:colOff>1013460</xdr:colOff>
      <xdr:row>5</xdr:row>
      <xdr:rowOff>495300</xdr:rowOff>
    </xdr:to>
    <xdr:pic>
      <xdr:nvPicPr>
        <xdr:cNvPr id="2" name="Picture 1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2620" y="92202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15240</xdr:colOff>
      <xdr:row>6</xdr:row>
      <xdr:rowOff>7620</xdr:rowOff>
    </xdr:from>
    <xdr:to>
      <xdr:col>3</xdr:col>
      <xdr:colOff>1013460</xdr:colOff>
      <xdr:row>6</xdr:row>
      <xdr:rowOff>495300</xdr:rowOff>
    </xdr:to>
    <xdr:pic>
      <xdr:nvPicPr>
        <xdr:cNvPr id="3" name="Picture 2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2620" y="110490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5" x14ac:dyDescent="0.25"/>
  <sheetData>
    <row r="1" spans="1:5" x14ac:dyDescent="0.25">
      <c r="A1">
        <v>0</v>
      </c>
      <c r="B1">
        <v>0</v>
      </c>
    </row>
    <row r="2" spans="1:5" x14ac:dyDescent="0.25">
      <c r="A2">
        <v>0</v>
      </c>
    </row>
    <row r="3" spans="1:5" x14ac:dyDescent="0.25">
      <c r="A3">
        <v>0</v>
      </c>
    </row>
    <row r="4" spans="1:5" x14ac:dyDescent="0.25">
      <c r="A4" t="b">
        <v>0</v>
      </c>
      <c r="B4">
        <v>15680</v>
      </c>
      <c r="C4">
        <v>7345</v>
      </c>
      <c r="D4">
        <v>41920</v>
      </c>
      <c r="E4">
        <v>100</v>
      </c>
    </row>
    <row r="5" spans="1:5" x14ac:dyDescent="0.25">
      <c r="A5" t="b">
        <v>0</v>
      </c>
      <c r="B5">
        <v>15680</v>
      </c>
      <c r="C5">
        <v>7345</v>
      </c>
      <c r="D5">
        <v>41920</v>
      </c>
      <c r="E5">
        <v>500</v>
      </c>
    </row>
    <row r="6" spans="1:5" x14ac:dyDescent="0.25">
      <c r="A6" t="b">
        <v>0</v>
      </c>
      <c r="B6">
        <v>15680</v>
      </c>
      <c r="C6">
        <v>7345</v>
      </c>
      <c r="D6">
        <v>41920</v>
      </c>
      <c r="E6">
        <v>1000</v>
      </c>
    </row>
    <row r="7" spans="1:5" x14ac:dyDescent="0.25">
      <c r="A7" t="b">
        <v>0</v>
      </c>
      <c r="B7">
        <v>15680</v>
      </c>
      <c r="C7">
        <v>7345</v>
      </c>
      <c r="D7">
        <v>41920</v>
      </c>
      <c r="E7">
        <v>1500</v>
      </c>
    </row>
    <row r="8" spans="1:5" x14ac:dyDescent="0.25">
      <c r="A8" t="b">
        <v>0</v>
      </c>
      <c r="B8">
        <v>15680</v>
      </c>
      <c r="C8">
        <v>7345</v>
      </c>
      <c r="D8">
        <v>41920</v>
      </c>
      <c r="E8">
        <v>2000</v>
      </c>
    </row>
    <row r="9" spans="1:5" x14ac:dyDescent="0.25">
      <c r="A9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G62"/>
  <sheetViews>
    <sheetView tabSelected="1" workbookViewId="0"/>
  </sheetViews>
  <sheetFormatPr defaultColWidth="9.140625" defaultRowHeight="15" x14ac:dyDescent="0.25"/>
  <cols>
    <col min="1" max="1" width="20.85546875" style="2" customWidth="1"/>
    <col min="2" max="4" width="9.140625" style="2"/>
    <col min="5" max="5" width="18" style="2" customWidth="1"/>
    <col min="6" max="16384" width="9.140625" style="2"/>
  </cols>
  <sheetData>
    <row r="1" spans="1:7" x14ac:dyDescent="0.25">
      <c r="A1" s="1" t="s">
        <v>11</v>
      </c>
    </row>
    <row r="2" spans="1:7" x14ac:dyDescent="0.25">
      <c r="A2" s="1"/>
    </row>
    <row r="3" spans="1:7" ht="12.75" customHeight="1" x14ac:dyDescent="0.25">
      <c r="A3" s="1" t="s">
        <v>0</v>
      </c>
    </row>
    <row r="4" spans="1:7" ht="12.75" customHeight="1" x14ac:dyDescent="0.25">
      <c r="A4" s="2" t="s">
        <v>1</v>
      </c>
    </row>
    <row r="5" spans="1:7" x14ac:dyDescent="0.25">
      <c r="A5" s="2" t="s">
        <v>2</v>
      </c>
      <c r="B5" s="3">
        <v>7.7</v>
      </c>
    </row>
    <row r="6" spans="1:7" x14ac:dyDescent="0.25">
      <c r="A6" s="2" t="s">
        <v>3</v>
      </c>
      <c r="B6" s="3">
        <v>0.6</v>
      </c>
    </row>
    <row r="8" spans="1:7" x14ac:dyDescent="0.25">
      <c r="A8" s="1" t="s">
        <v>4</v>
      </c>
    </row>
    <row r="9" spans="1:7" x14ac:dyDescent="0.25">
      <c r="A9" s="33" t="s">
        <v>5</v>
      </c>
      <c r="B9" s="4" t="s">
        <v>6</v>
      </c>
      <c r="C9" s="4" t="s">
        <v>7</v>
      </c>
      <c r="E9" s="2" t="s">
        <v>8</v>
      </c>
      <c r="F9" s="2" t="e">
        <f ca="1">AVERAGE(B10:B49)</f>
        <v>#NAME?</v>
      </c>
      <c r="G9" s="2" t="e">
        <f ca="1">AVERAGE(C10:C49)</f>
        <v>#NAME?</v>
      </c>
    </row>
    <row r="10" spans="1:7" x14ac:dyDescent="0.25">
      <c r="A10" s="33">
        <v>1</v>
      </c>
      <c r="B10" s="2" t="e">
        <f ca="1">_xll.RiskNormal($B$5,$B$6)</f>
        <v>#NAME?</v>
      </c>
      <c r="C10" s="2" t="e">
        <f ca="1">_xll.RiskNormal($B$5,$B$6)</f>
        <v>#NAME?</v>
      </c>
      <c r="E10" s="2" t="s">
        <v>9</v>
      </c>
      <c r="F10" s="2" t="e">
        <f ca="1">STDEV(B10:B49)</f>
        <v>#NAME?</v>
      </c>
      <c r="G10" s="2" t="e">
        <f ca="1">STDEV(C10:C49)</f>
        <v>#NAME?</v>
      </c>
    </row>
    <row r="11" spans="1:7" x14ac:dyDescent="0.25">
      <c r="A11" s="33">
        <v>2</v>
      </c>
      <c r="B11" s="2" t="e">
        <f ca="1">_xll.RiskNormal($B$5,$B$6)</f>
        <v>#NAME?</v>
      </c>
      <c r="C11" s="2" t="e">
        <f ca="1">_xll.RiskNormal($B$5,$B$6)</f>
        <v>#NAME?</v>
      </c>
    </row>
    <row r="12" spans="1:7" x14ac:dyDescent="0.25">
      <c r="A12" s="33">
        <v>3</v>
      </c>
      <c r="B12" s="2" t="e">
        <f ca="1">_xll.RiskNormal($B$5,$B$6)</f>
        <v>#NAME?</v>
      </c>
      <c r="C12" s="2" t="e">
        <f ca="1">_xll.RiskNormal($B$5,$B$6)</f>
        <v>#NAME?</v>
      </c>
      <c r="E12" s="2" t="s">
        <v>10</v>
      </c>
      <c r="F12" s="9" t="e">
        <f ca="1">_xll.RiskOutput()+(F9-G9)/SQRT((F10^2/40)+(G10^2/40))</f>
        <v>#NAME?</v>
      </c>
    </row>
    <row r="13" spans="1:7" x14ac:dyDescent="0.25">
      <c r="A13" s="33">
        <v>4</v>
      </c>
      <c r="B13" s="2" t="e">
        <f ca="1">_xll.RiskNormal($B$5,$B$6)</f>
        <v>#NAME?</v>
      </c>
      <c r="C13" s="2" t="e">
        <f ca="1">_xll.RiskNormal($B$5,$B$6)</f>
        <v>#NAME?</v>
      </c>
      <c r="E13" t="s">
        <v>14</v>
      </c>
      <c r="F13" s="9" t="e">
        <f ca="1">_xll.RiskOutput()+IF(ABS(F12)&gt;2.206,1,0)</f>
        <v>#NAME?</v>
      </c>
    </row>
    <row r="14" spans="1:7" x14ac:dyDescent="0.25">
      <c r="A14" s="33">
        <v>5</v>
      </c>
      <c r="B14" s="2" t="e">
        <f ca="1">_xll.RiskNormal($B$5,$B$6)</f>
        <v>#NAME?</v>
      </c>
      <c r="C14" s="2" t="e">
        <f ca="1">_xll.RiskNormal($B$5,$B$6)</f>
        <v>#NAME?</v>
      </c>
    </row>
    <row r="15" spans="1:7" x14ac:dyDescent="0.25">
      <c r="A15" s="33">
        <v>6</v>
      </c>
      <c r="B15" s="2" t="e">
        <f ca="1">_xll.RiskNormal($B$5,$B$6)</f>
        <v>#NAME?</v>
      </c>
      <c r="C15" s="2" t="e">
        <f ca="1">_xll.RiskNormal($B$5,$B$6)</f>
        <v>#NAME?</v>
      </c>
    </row>
    <row r="16" spans="1:7" x14ac:dyDescent="0.25">
      <c r="A16" s="33">
        <v>7</v>
      </c>
      <c r="B16" s="2" t="e">
        <f ca="1">_xll.RiskNormal($B$5,$B$6)</f>
        <v>#NAME?</v>
      </c>
      <c r="C16" s="2" t="e">
        <f ca="1">_xll.RiskNormal($B$5,$B$6)</f>
        <v>#NAME?</v>
      </c>
    </row>
    <row r="17" spans="1:7" x14ac:dyDescent="0.25">
      <c r="A17" s="33">
        <v>8</v>
      </c>
      <c r="B17" s="2" t="e">
        <f ca="1">_xll.RiskNormal($B$5,$B$6)</f>
        <v>#NAME?</v>
      </c>
      <c r="C17" s="2" t="e">
        <f ca="1">_xll.RiskNormal($B$5,$B$6)</f>
        <v>#NAME?</v>
      </c>
    </row>
    <row r="18" spans="1:7" x14ac:dyDescent="0.25">
      <c r="A18" s="33">
        <v>9</v>
      </c>
      <c r="B18" s="2" t="e">
        <f ca="1">_xll.RiskNormal($B$5,$B$6)</f>
        <v>#NAME?</v>
      </c>
      <c r="C18" s="2" t="e">
        <f ca="1">_xll.RiskNormal($B$5,$B$6)</f>
        <v>#NAME?</v>
      </c>
    </row>
    <row r="19" spans="1:7" x14ac:dyDescent="0.25">
      <c r="A19" s="33">
        <v>10</v>
      </c>
      <c r="B19" s="2" t="e">
        <f ca="1">_xll.RiskNormal($B$5,$B$6)</f>
        <v>#NAME?</v>
      </c>
      <c r="C19" s="2" t="e">
        <f ca="1">_xll.RiskNormal($B$5,$B$6)</f>
        <v>#NAME?</v>
      </c>
    </row>
    <row r="20" spans="1:7" x14ac:dyDescent="0.25">
      <c r="A20" s="33">
        <v>11</v>
      </c>
      <c r="B20" s="2" t="e">
        <f ca="1">_xll.RiskNormal($B$5,$B$6)</f>
        <v>#NAME?</v>
      </c>
      <c r="C20" s="2" t="e">
        <f ca="1">_xll.RiskNormal($B$5,$B$6)</f>
        <v>#NAME?</v>
      </c>
    </row>
    <row r="21" spans="1:7" x14ac:dyDescent="0.25">
      <c r="A21" s="33">
        <v>12</v>
      </c>
      <c r="B21" s="2" t="e">
        <f ca="1">_xll.RiskNormal($B$5,$B$6)</f>
        <v>#NAME?</v>
      </c>
      <c r="C21" s="2" t="e">
        <f ca="1">_xll.RiskNormal($B$5,$B$6)</f>
        <v>#NAME?</v>
      </c>
    </row>
    <row r="22" spans="1:7" x14ac:dyDescent="0.25">
      <c r="A22" s="33">
        <v>13</v>
      </c>
      <c r="B22" s="2" t="e">
        <f ca="1">_xll.RiskNormal($B$5,$B$6)</f>
        <v>#NAME?</v>
      </c>
      <c r="C22" s="2" t="e">
        <f ca="1">_xll.RiskNormal($B$5,$B$6)</f>
        <v>#NAME?</v>
      </c>
    </row>
    <row r="23" spans="1:7" x14ac:dyDescent="0.25">
      <c r="A23" s="33">
        <v>14</v>
      </c>
      <c r="B23" s="2" t="e">
        <f ca="1">_xll.RiskNormal($B$5,$B$6)</f>
        <v>#NAME?</v>
      </c>
      <c r="C23" s="2" t="e">
        <f ca="1">_xll.RiskNormal($B$5,$B$6)</f>
        <v>#NAME?</v>
      </c>
    </row>
    <row r="24" spans="1:7" x14ac:dyDescent="0.25">
      <c r="A24" s="33">
        <v>15</v>
      </c>
      <c r="B24" s="2" t="e">
        <f ca="1">_xll.RiskNormal($B$5,$B$6)</f>
        <v>#NAME?</v>
      </c>
      <c r="C24" s="2" t="e">
        <f ca="1">_xll.RiskNormal($B$5,$B$6)</f>
        <v>#NAME?</v>
      </c>
    </row>
    <row r="25" spans="1:7" x14ac:dyDescent="0.25">
      <c r="A25" s="33">
        <v>16</v>
      </c>
      <c r="B25" s="2" t="e">
        <f ca="1">_xll.RiskNormal($B$5,$B$6)</f>
        <v>#NAME?</v>
      </c>
      <c r="C25" s="2" t="e">
        <f ca="1">_xll.RiskNormal($B$5,$B$6)</f>
        <v>#NAME?</v>
      </c>
    </row>
    <row r="26" spans="1:7" x14ac:dyDescent="0.25">
      <c r="A26" s="33">
        <v>17</v>
      </c>
      <c r="B26" s="2" t="e">
        <f ca="1">_xll.RiskNormal($B$5,$B$6)</f>
        <v>#NAME?</v>
      </c>
      <c r="C26" s="2" t="e">
        <f ca="1">_xll.RiskNormal($B$5,$B$6)</f>
        <v>#NAME?</v>
      </c>
    </row>
    <row r="27" spans="1:7" x14ac:dyDescent="0.25">
      <c r="A27" s="33">
        <v>18</v>
      </c>
      <c r="B27" s="2" t="e">
        <f ca="1">_xll.RiskNormal($B$5,$B$6)</f>
        <v>#NAME?</v>
      </c>
      <c r="C27" s="2" t="e">
        <f ca="1">_xll.RiskNormal($B$5,$B$6)</f>
        <v>#NAME?</v>
      </c>
      <c r="G27" s="5"/>
    </row>
    <row r="28" spans="1:7" x14ac:dyDescent="0.25">
      <c r="A28" s="33">
        <v>19</v>
      </c>
      <c r="B28" s="2" t="e">
        <f ca="1">_xll.RiskNormal($B$5,$B$6)</f>
        <v>#NAME?</v>
      </c>
      <c r="C28" s="2" t="e">
        <f ca="1">_xll.RiskNormal($B$5,$B$6)</f>
        <v>#NAME?</v>
      </c>
      <c r="G28" s="5"/>
    </row>
    <row r="29" spans="1:7" x14ac:dyDescent="0.25">
      <c r="A29" s="33">
        <v>20</v>
      </c>
      <c r="B29" s="2" t="e">
        <f ca="1">_xll.RiskNormal($B$5,$B$6)</f>
        <v>#NAME?</v>
      </c>
      <c r="C29" s="2" t="e">
        <f ca="1">_xll.RiskNormal($B$5,$B$6)</f>
        <v>#NAME?</v>
      </c>
    </row>
    <row r="30" spans="1:7" x14ac:dyDescent="0.25">
      <c r="A30" s="33">
        <v>21</v>
      </c>
      <c r="B30" s="2" t="e">
        <f ca="1">_xll.RiskNormal($B$5,$B$6)</f>
        <v>#NAME?</v>
      </c>
      <c r="C30" s="2" t="e">
        <f ca="1">_xll.RiskNormal($B$5,$B$6)</f>
        <v>#NAME?</v>
      </c>
    </row>
    <row r="31" spans="1:7" x14ac:dyDescent="0.25">
      <c r="A31" s="33">
        <v>22</v>
      </c>
      <c r="B31" s="2" t="e">
        <f ca="1">_xll.RiskNormal($B$5,$B$6)</f>
        <v>#NAME?</v>
      </c>
      <c r="C31" s="2" t="e">
        <f ca="1">_xll.RiskNormal($B$5,$B$6)</f>
        <v>#NAME?</v>
      </c>
    </row>
    <row r="32" spans="1:7" x14ac:dyDescent="0.25">
      <c r="A32" s="33">
        <v>23</v>
      </c>
      <c r="B32" s="2" t="e">
        <f ca="1">_xll.RiskNormal($B$5,$B$6)</f>
        <v>#NAME?</v>
      </c>
      <c r="C32" s="2" t="e">
        <f ca="1">_xll.RiskNormal($B$5,$B$6)</f>
        <v>#NAME?</v>
      </c>
    </row>
    <row r="33" spans="1:7" x14ac:dyDescent="0.25">
      <c r="A33" s="33">
        <v>24</v>
      </c>
      <c r="B33" s="2" t="e">
        <f ca="1">_xll.RiskNormal($B$5,$B$6)</f>
        <v>#NAME?</v>
      </c>
      <c r="C33" s="2" t="e">
        <f ca="1">_xll.RiskNormal($B$5,$B$6)</f>
        <v>#NAME?</v>
      </c>
    </row>
    <row r="34" spans="1:7" x14ac:dyDescent="0.25">
      <c r="A34" s="33">
        <v>25</v>
      </c>
      <c r="B34" s="2" t="e">
        <f ca="1">_xll.RiskNormal($B$5,$B$6)</f>
        <v>#NAME?</v>
      </c>
      <c r="C34" s="2" t="e">
        <f ca="1">_xll.RiskNormal($B$5,$B$6)</f>
        <v>#NAME?</v>
      </c>
    </row>
    <row r="35" spans="1:7" x14ac:dyDescent="0.25">
      <c r="A35" s="33">
        <v>26</v>
      </c>
      <c r="B35" s="2" t="e">
        <f ca="1">_xll.RiskNormal($B$5,$B$6)</f>
        <v>#NAME?</v>
      </c>
      <c r="C35" s="2" t="e">
        <f ca="1">_xll.RiskNormal($B$5,$B$6)</f>
        <v>#NAME?</v>
      </c>
    </row>
    <row r="36" spans="1:7" x14ac:dyDescent="0.25">
      <c r="A36" s="33">
        <v>27</v>
      </c>
      <c r="B36" s="2" t="e">
        <f ca="1">_xll.RiskNormal($B$5,$B$6)</f>
        <v>#NAME?</v>
      </c>
      <c r="C36" s="2" t="e">
        <f ca="1">_xll.RiskNormal($B$5,$B$6)</f>
        <v>#NAME?</v>
      </c>
    </row>
    <row r="37" spans="1:7" x14ac:dyDescent="0.25">
      <c r="A37" s="33">
        <v>28</v>
      </c>
      <c r="B37" s="2" t="e">
        <f ca="1">_xll.RiskNormal($B$5,$B$6)</f>
        <v>#NAME?</v>
      </c>
      <c r="C37" s="2" t="e">
        <f ca="1">_xll.RiskNormal($B$5,$B$6)</f>
        <v>#NAME?</v>
      </c>
    </row>
    <row r="38" spans="1:7" x14ac:dyDescent="0.25">
      <c r="A38" s="33">
        <v>29</v>
      </c>
      <c r="B38" s="2" t="e">
        <f ca="1">_xll.RiskNormal($B$5,$B$6)</f>
        <v>#NAME?</v>
      </c>
      <c r="C38" s="2" t="e">
        <f ca="1">_xll.RiskNormal($B$5,$B$6)</f>
        <v>#NAME?</v>
      </c>
    </row>
    <row r="39" spans="1:7" x14ac:dyDescent="0.25">
      <c r="A39" s="33">
        <v>30</v>
      </c>
      <c r="B39" s="2" t="e">
        <f ca="1">_xll.RiskNormal($B$5,$B$6)</f>
        <v>#NAME?</v>
      </c>
      <c r="C39" s="2" t="e">
        <f ca="1">_xll.RiskNormal($B$5,$B$6)</f>
        <v>#NAME?</v>
      </c>
    </row>
    <row r="40" spans="1:7" x14ac:dyDescent="0.25">
      <c r="A40" s="33">
        <v>31</v>
      </c>
      <c r="B40" s="2" t="e">
        <f ca="1">_xll.RiskNormal($B$5,$B$6)</f>
        <v>#NAME?</v>
      </c>
      <c r="C40" s="2" t="e">
        <f ca="1">_xll.RiskNormal($B$5,$B$6)</f>
        <v>#NAME?</v>
      </c>
    </row>
    <row r="41" spans="1:7" x14ac:dyDescent="0.25">
      <c r="A41" s="33">
        <v>32</v>
      </c>
      <c r="B41" s="2" t="e">
        <f ca="1">_xll.RiskNormal($B$5,$B$6)</f>
        <v>#NAME?</v>
      </c>
      <c r="C41" s="2" t="e">
        <f ca="1">_xll.RiskNormal($B$5,$B$6)</f>
        <v>#NAME?</v>
      </c>
    </row>
    <row r="42" spans="1:7" x14ac:dyDescent="0.25">
      <c r="A42" s="33">
        <v>33</v>
      </c>
      <c r="B42" s="2" t="e">
        <f ca="1">_xll.RiskNormal($B$5,$B$6)</f>
        <v>#NAME?</v>
      </c>
      <c r="C42" s="2" t="e">
        <f ca="1">_xll.RiskNormal($B$5,$B$6)</f>
        <v>#NAME?</v>
      </c>
    </row>
    <row r="43" spans="1:7" x14ac:dyDescent="0.25">
      <c r="A43" s="33">
        <v>34</v>
      </c>
      <c r="B43" s="2" t="e">
        <f ca="1">_xll.RiskNormal($B$5,$B$6)</f>
        <v>#NAME?</v>
      </c>
      <c r="C43" s="2" t="e">
        <f ca="1">_xll.RiskNormal($B$5,$B$6)</f>
        <v>#NAME?</v>
      </c>
    </row>
    <row r="44" spans="1:7" x14ac:dyDescent="0.25">
      <c r="A44" s="33">
        <v>35</v>
      </c>
      <c r="B44" s="2" t="e">
        <f ca="1">_xll.RiskNormal($B$5,$B$6)</f>
        <v>#NAME?</v>
      </c>
      <c r="C44" s="2" t="e">
        <f ca="1">_xll.RiskNormal($B$5,$B$6)</f>
        <v>#NAME?</v>
      </c>
    </row>
    <row r="45" spans="1:7" x14ac:dyDescent="0.25">
      <c r="A45" s="33">
        <v>36</v>
      </c>
      <c r="B45" s="2" t="e">
        <f ca="1">_xll.RiskNormal($B$5,$B$6)</f>
        <v>#NAME?</v>
      </c>
      <c r="C45" s="2" t="e">
        <f ca="1">_xll.RiskNormal($B$5,$B$6)</f>
        <v>#NAME?</v>
      </c>
      <c r="F45" s="6"/>
      <c r="G45" s="6"/>
    </row>
    <row r="46" spans="1:7" x14ac:dyDescent="0.25">
      <c r="A46" s="33">
        <v>37</v>
      </c>
      <c r="B46" s="2" t="e">
        <f ca="1">_xll.RiskNormal($B$5,$B$6)</f>
        <v>#NAME?</v>
      </c>
      <c r="C46" s="2" t="e">
        <f ca="1">_xll.RiskNormal($B$5,$B$6)</f>
        <v>#NAME?</v>
      </c>
      <c r="F46" s="6"/>
      <c r="G46" s="7"/>
    </row>
    <row r="47" spans="1:7" x14ac:dyDescent="0.25">
      <c r="A47" s="33">
        <v>38</v>
      </c>
      <c r="B47" s="2" t="e">
        <f ca="1">_xll.RiskNormal($B$5,$B$6)</f>
        <v>#NAME?</v>
      </c>
      <c r="C47" s="2" t="e">
        <f ca="1">_xll.RiskNormal($B$5,$B$6)</f>
        <v>#NAME?</v>
      </c>
      <c r="F47" s="6"/>
      <c r="G47" s="6"/>
    </row>
    <row r="48" spans="1:7" x14ac:dyDescent="0.25">
      <c r="A48" s="33">
        <v>39</v>
      </c>
      <c r="B48" s="2" t="e">
        <f ca="1">_xll.RiskNormal($B$5,$B$6)</f>
        <v>#NAME?</v>
      </c>
      <c r="C48" s="2" t="e">
        <f ca="1">_xll.RiskNormal($B$5,$B$6)</f>
        <v>#NAME?</v>
      </c>
      <c r="F48" s="6"/>
      <c r="G48" s="8"/>
    </row>
    <row r="49" spans="1:3" x14ac:dyDescent="0.25">
      <c r="A49" s="33">
        <v>40</v>
      </c>
      <c r="B49" s="2" t="e">
        <f ca="1">_xll.RiskNormal($B$5,$B$6)</f>
        <v>#NAME?</v>
      </c>
      <c r="C49" s="2" t="e">
        <f ca="1">_xll.RiskNormal($B$5,$B$6)</f>
        <v>#NAME?</v>
      </c>
    </row>
    <row r="57" spans="1:3" x14ac:dyDescent="0.25">
      <c r="A57" s="1"/>
    </row>
    <row r="58" spans="1:3" x14ac:dyDescent="0.25">
      <c r="B58" s="4"/>
      <c r="C58" s="4"/>
    </row>
    <row r="59" spans="1:3" x14ac:dyDescent="0.25">
      <c r="B59" s="10"/>
    </row>
    <row r="60" spans="1:3" x14ac:dyDescent="0.25">
      <c r="B60" s="10"/>
    </row>
    <row r="61" spans="1:3" x14ac:dyDescent="0.25">
      <c r="B61" s="10"/>
      <c r="C61" s="11"/>
    </row>
    <row r="62" spans="1:3" x14ac:dyDescent="0.25">
      <c r="B62" s="10"/>
    </row>
  </sheetData>
  <phoneticPr fontId="0" type="noConversion"/>
  <printOptions headings="1" gridLines="1" gridLinesSet="0"/>
  <pageMargins left="0.75" right="0.75" top="1" bottom="1" header="0.5" footer="0.5"/>
  <pageSetup scale="64" orientation="portrait" horizontalDpi="300" verticalDpi="300" r:id="rId1"/>
  <headerFooter alignWithMargins="0">
    <oddFooter>&amp;CProblem 13.52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1:J7"/>
  <sheetViews>
    <sheetView showGridLines="0" workbookViewId="0">
      <selection activeCell="F7" sqref="F7"/>
    </sheetView>
  </sheetViews>
  <sheetFormatPr defaultColWidth="9.28515625" defaultRowHeight="15" x14ac:dyDescent="0.25"/>
  <cols>
    <col min="1" max="1" width="0.28515625" style="12" customWidth="1"/>
    <col min="2" max="2" width="24" style="12" customWidth="1"/>
    <col min="3" max="3" width="5" style="12" customWidth="1"/>
    <col min="4" max="4" width="15" style="12" customWidth="1"/>
    <col min="5" max="10" width="14.42578125" style="12" customWidth="1"/>
    <col min="11" max="16384" width="9.28515625" style="12"/>
  </cols>
  <sheetData>
    <row r="1" spans="2:10" s="30" customFormat="1" ht="18" x14ac:dyDescent="0.25">
      <c r="B1" s="31" t="s">
        <v>23</v>
      </c>
    </row>
    <row r="2" spans="2:10" s="28" customFormat="1" ht="10.5" x14ac:dyDescent="0.15">
      <c r="B2" s="29" t="s">
        <v>22</v>
      </c>
    </row>
    <row r="3" spans="2:10" s="26" customFormat="1" ht="10.5" x14ac:dyDescent="0.15">
      <c r="B3" s="27" t="s">
        <v>21</v>
      </c>
    </row>
    <row r="4" spans="2:10" ht="15.75" thickBot="1" x14ac:dyDescent="0.3"/>
    <row r="5" spans="2:10" ht="13.5" customHeight="1" x14ac:dyDescent="0.25">
      <c r="B5" s="25" t="s">
        <v>13</v>
      </c>
      <c r="C5" s="23" t="s">
        <v>20</v>
      </c>
      <c r="D5" s="24" t="s">
        <v>19</v>
      </c>
      <c r="E5" s="23" t="s">
        <v>18</v>
      </c>
      <c r="F5" s="23" t="s">
        <v>2</v>
      </c>
      <c r="G5" s="23" t="s">
        <v>17</v>
      </c>
      <c r="H5" s="23" t="s">
        <v>12</v>
      </c>
      <c r="I5" s="22">
        <v>0.05</v>
      </c>
      <c r="J5" s="21">
        <v>0.95</v>
      </c>
    </row>
    <row r="6" spans="2:10" ht="39.75" customHeight="1" x14ac:dyDescent="0.25">
      <c r="B6" s="20" t="s">
        <v>10</v>
      </c>
      <c r="C6" s="18" t="s">
        <v>16</v>
      </c>
      <c r="D6" s="19"/>
      <c r="E6" s="18">
        <v>-3.3489010000000001</v>
      </c>
      <c r="F6" s="18">
        <v>1.2538040000000001E-3</v>
      </c>
      <c r="G6" s="18">
        <v>3.4113020000000001</v>
      </c>
      <c r="H6" s="18">
        <v>0.99457320000000005</v>
      </c>
      <c r="I6" s="18">
        <v>-1.643041</v>
      </c>
      <c r="J6" s="17">
        <v>1.709703</v>
      </c>
    </row>
    <row r="7" spans="2:10" ht="39.75" customHeight="1" thickBot="1" x14ac:dyDescent="0.3">
      <c r="B7" s="16" t="s">
        <v>14</v>
      </c>
      <c r="C7" s="14" t="s">
        <v>15</v>
      </c>
      <c r="D7" s="15"/>
      <c r="E7" s="14">
        <v>0</v>
      </c>
      <c r="F7" s="32">
        <v>2.3E-2</v>
      </c>
      <c r="G7" s="14">
        <v>1</v>
      </c>
      <c r="H7" s="14">
        <v>0.14997830000000001</v>
      </c>
      <c r="I7" s="14">
        <v>0</v>
      </c>
      <c r="J7" s="13"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RiskSerializationData</vt:lpstr>
      <vt:lpstr>Simulation</vt:lpstr>
      <vt:lpstr>Output Results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 Albright</dc:creator>
  <cp:keywords/>
  <dc:description/>
  <cp:lastModifiedBy>Chris Albright</cp:lastModifiedBy>
  <cp:lastPrinted>1996-07-15T18:01:15Z</cp:lastPrinted>
  <dcterms:created xsi:type="dcterms:W3CDTF">1998-12-25T15:53:26Z</dcterms:created>
  <dcterms:modified xsi:type="dcterms:W3CDTF">2014-05-20T19:38:17Z</dcterms:modified>
</cp:coreProperties>
</file>